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RO 1" sheetId="1" r:id="rId1"/>
    <sheet name="RO 2" sheetId="2" r:id="rId2"/>
    <sheet name="Info" sheetId="3" r:id="rId3"/>
  </sheets>
  <calcPr calcId="125725"/>
</workbook>
</file>

<file path=xl/calcChain.xml><?xml version="1.0" encoding="utf-8"?>
<calcChain xmlns="http://schemas.openxmlformats.org/spreadsheetml/2006/main">
  <c r="F61" i="2"/>
  <c r="D61"/>
  <c r="E60"/>
  <c r="E61" s="1"/>
  <c r="G87" i="1" l="1"/>
  <c r="E87"/>
  <c r="F42"/>
  <c r="F40"/>
  <c r="F87" s="1"/>
  <c r="E10"/>
</calcChain>
</file>

<file path=xl/sharedStrings.xml><?xml version="1.0" encoding="utf-8"?>
<sst xmlns="http://schemas.openxmlformats.org/spreadsheetml/2006/main" count="182" uniqueCount="104">
  <si>
    <t>USNESENÍ č. :</t>
  </si>
  <si>
    <t xml:space="preserve"> </t>
  </si>
  <si>
    <t>ROZPOČTOVÉ OPATŘENÍ Č.   1</t>
  </si>
  <si>
    <t>Vyjádřeno jmenovitě</t>
  </si>
  <si>
    <t>Rozpočtová skladba</t>
  </si>
  <si>
    <t>Příjmy</t>
  </si>
  <si>
    <t xml:space="preserve">Výdaje </t>
  </si>
  <si>
    <t>Financování</t>
  </si>
  <si>
    <t>Odd§</t>
  </si>
  <si>
    <t>Položka</t>
  </si>
  <si>
    <t>Účel.znak</t>
  </si>
  <si>
    <t>(v tis. Kč)</t>
  </si>
  <si>
    <t>CELKEM</t>
  </si>
  <si>
    <t>USNESENÍ:</t>
  </si>
  <si>
    <t>ROZPOČTOVÉ OPATŘENÍ Č.   2</t>
  </si>
  <si>
    <t>Odd a §</t>
  </si>
  <si>
    <t>1.</t>
  </si>
  <si>
    <t>2.</t>
  </si>
  <si>
    <t>K NAHLÉDNUTÍ JSOU K DISPOZICI NA EKONOMICKÉM ODBORU MĚSTSKÉHO</t>
  </si>
  <si>
    <t xml:space="preserve">ÚŘADU V HUMPOLCI, HORNÍ NÁMĚSTÍ 300 (kancelář č. 123, I. patro). </t>
  </si>
  <si>
    <r>
      <t xml:space="preserve">PODOBĚ NA STRÁNKÁCH MĚSTA HUMPOLEC </t>
    </r>
    <r>
      <rPr>
        <b/>
        <u/>
        <sz val="14"/>
        <color theme="1"/>
        <rFont val="Calibri"/>
        <family val="2"/>
        <charset val="238"/>
        <scheme val="minor"/>
      </rPr>
      <t>www.mesto-humpolec.cz</t>
    </r>
    <r>
      <rPr>
        <b/>
        <sz val="14"/>
        <color theme="1"/>
        <rFont val="Calibri"/>
        <family val="2"/>
        <charset val="238"/>
        <scheme val="minor"/>
      </rPr>
      <t>,</t>
    </r>
  </si>
  <si>
    <t>ROZPOČTOVÁ OPATŘENÍ Č. 1  a  2  JSOU UVEŘEJNĚNA V ELEKTRONICKÉ</t>
  </si>
  <si>
    <t>Usnesení Zastupitelstva města Humpolec ze dne 25.4.2018</t>
  </si>
  <si>
    <t>Neinv.přij.transfery z VPS:</t>
  </si>
  <si>
    <t>volby prezidenta ČR</t>
  </si>
  <si>
    <t>Oddíl 61-Státní správa:</t>
  </si>
  <si>
    <t>volby prezidenta ČR-ost.platy</t>
  </si>
  <si>
    <t>volby prezidenta ČR-OOV</t>
  </si>
  <si>
    <t>volby prezidenta ČR-soc.pojistné</t>
  </si>
  <si>
    <t>volby prezidenta ČR-zdr.pojistné</t>
  </si>
  <si>
    <t>volby prezidenta ČR-ost.pojistné</t>
  </si>
  <si>
    <t>volby prezidenta ČR-materiál</t>
  </si>
  <si>
    <t>volby prezidenta ČR-paliva</t>
  </si>
  <si>
    <t>volby prezidenta ČR-nájemné</t>
  </si>
  <si>
    <t>volby prezidenta ČR-služby</t>
  </si>
  <si>
    <t>volby prezidenta ČR-cestovné</t>
  </si>
  <si>
    <t>Investiční dotace od kraje:</t>
  </si>
  <si>
    <t>Bezpečnost dat,virtualizace</t>
  </si>
  <si>
    <t>Oddíl 61-Správa:</t>
  </si>
  <si>
    <t>výpočetní technika</t>
  </si>
  <si>
    <t>Neinv.přij.transf.ze SR:</t>
  </si>
  <si>
    <t>103 5</t>
  </si>
  <si>
    <t>podpora škol-šablony</t>
  </si>
  <si>
    <t>103 1</t>
  </si>
  <si>
    <t>Oddíl 31-Vzdělávání:</t>
  </si>
  <si>
    <t>grant pro ZŠ Hradská</t>
  </si>
  <si>
    <t xml:space="preserve">MAP rozvoje vzdělávání </t>
  </si>
  <si>
    <t>Oddíl 31,32-Vzdělávání:</t>
  </si>
  <si>
    <t>MAP-platy</t>
  </si>
  <si>
    <t>MAP-OOV</t>
  </si>
  <si>
    <t>MAP-voda</t>
  </si>
  <si>
    <t>MAP-plyn</t>
  </si>
  <si>
    <t>MAP-elektrická energie</t>
  </si>
  <si>
    <t>MAP-školení</t>
  </si>
  <si>
    <t>MAP-služby</t>
  </si>
  <si>
    <t>MAP-cestovné</t>
  </si>
  <si>
    <t>104 5</t>
  </si>
  <si>
    <t>Vize pro Humpolec</t>
  </si>
  <si>
    <t>104 1</t>
  </si>
  <si>
    <t>Oddíl 36-Komunální služby:</t>
  </si>
  <si>
    <t>Vize-platy</t>
  </si>
  <si>
    <t>Vize-sociální pojistné</t>
  </si>
  <si>
    <t>Vize-zdravotní pojistné</t>
  </si>
  <si>
    <t>Vize-DDHM</t>
  </si>
  <si>
    <t>Vize-materiál</t>
  </si>
  <si>
    <t>Vize-programové vybavení</t>
  </si>
  <si>
    <t>Neinv.přij.transf.od obcí:</t>
  </si>
  <si>
    <t>obědy v ŠJ</t>
  </si>
  <si>
    <t>4121/024</t>
  </si>
  <si>
    <t>obědy v ŠJ, výkon SS</t>
  </si>
  <si>
    <t>Třída 8-Financování:</t>
  </si>
  <si>
    <t>snížení financování</t>
  </si>
  <si>
    <t>Oddíl 23-Vodní hospodářství:</t>
  </si>
  <si>
    <t>projekt-kanalizace křiž. Pražská</t>
  </si>
  <si>
    <t>projekt-kanalizace Sluníčkova</t>
  </si>
  <si>
    <t>studie kanalizací</t>
  </si>
  <si>
    <t>projekt-vodovod křiž. Pražská</t>
  </si>
  <si>
    <t>projekt-vodovod Sluníčkova</t>
  </si>
  <si>
    <t>studie vodovodů</t>
  </si>
  <si>
    <t>Oddíl 22-Doprava:</t>
  </si>
  <si>
    <t>rekonstrukce MK Jiřická,U Kaštanu-PD</t>
  </si>
  <si>
    <t>Třída 2-Nedaňové příjmy:</t>
  </si>
  <si>
    <t>přijaté sankční platby</t>
  </si>
  <si>
    <t>opravy požární zbrojnice-místní části</t>
  </si>
  <si>
    <t>přijaté nekapitálové náhrady</t>
  </si>
  <si>
    <t>opravy nebytové-místní části</t>
  </si>
  <si>
    <t>přijaté vratky transferů</t>
  </si>
  <si>
    <t>rekonstrukce střechy LTRN</t>
  </si>
  <si>
    <t>oprava plotu u čp. 944 a 943</t>
  </si>
  <si>
    <t>opravy veřejného osvětlení</t>
  </si>
  <si>
    <t>oprava pomníků na hřbitově</t>
  </si>
  <si>
    <t>zateplení čp. 389 DZS</t>
  </si>
  <si>
    <t>Oddíl 37-Ochrana ŽP:</t>
  </si>
  <si>
    <t>stavební úpravy parku Stromovka</t>
  </si>
  <si>
    <t>Oddíl 31-Vzdělání:</t>
  </si>
  <si>
    <t>investiční příspěvek ZŠ Hálkova</t>
  </si>
  <si>
    <t>podíl na zisku TS</t>
  </si>
  <si>
    <t>zapojení FBI</t>
  </si>
  <si>
    <t>Třída 1-Daňové příjmy:</t>
  </si>
  <si>
    <t>daň z příjmů PO - za obec</t>
  </si>
  <si>
    <t>Oddíl 63-Finanční operace:</t>
  </si>
  <si>
    <t>platby daní a poplatků</t>
  </si>
  <si>
    <t>486/22/ZM/2018</t>
  </si>
  <si>
    <t>487/22/ZM/2018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</si>
</sst>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5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Tahoma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10"/>
      <name val="Arial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9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3" xfId="1" applyFont="1" applyBorder="1"/>
    <xf numFmtId="0" fontId="7" fillId="0" borderId="7" xfId="1" applyFont="1" applyBorder="1" applyAlignment="1">
      <alignment horizontal="right"/>
    </xf>
    <xf numFmtId="0" fontId="7" fillId="0" borderId="6" xfId="1" applyFont="1" applyBorder="1" applyAlignment="1">
      <alignment horizontal="right"/>
    </xf>
    <xf numFmtId="164" fontId="7" fillId="0" borderId="8" xfId="0" applyNumberFormat="1" applyFont="1" applyBorder="1" applyAlignment="1">
      <alignment horizontal="right"/>
    </xf>
    <xf numFmtId="0" fontId="5" fillId="0" borderId="6" xfId="0" applyFont="1" applyBorder="1"/>
    <xf numFmtId="164" fontId="7" fillId="0" borderId="7" xfId="0" applyNumberFormat="1" applyFont="1" applyBorder="1" applyAlignment="1">
      <alignment horizontal="right"/>
    </xf>
    <xf numFmtId="0" fontId="3" fillId="0" borderId="9" xfId="0" applyFont="1" applyBorder="1"/>
    <xf numFmtId="0" fontId="5" fillId="0" borderId="9" xfId="0" applyFont="1" applyBorder="1"/>
    <xf numFmtId="0" fontId="8" fillId="0" borderId="9" xfId="0" applyFont="1" applyBorder="1" applyAlignment="1">
      <alignment horizontal="left"/>
    </xf>
    <xf numFmtId="0" fontId="7" fillId="0" borderId="9" xfId="0" applyFont="1" applyBorder="1" applyAlignment="1">
      <alignment horizontal="right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right"/>
    </xf>
    <xf numFmtId="0" fontId="8" fillId="0" borderId="8" xfId="0" applyFont="1" applyBorder="1" applyAlignment="1">
      <alignment horizontal="left"/>
    </xf>
    <xf numFmtId="165" fontId="5" fillId="0" borderId="6" xfId="0" applyNumberFormat="1" applyFont="1" applyBorder="1"/>
    <xf numFmtId="0" fontId="7" fillId="0" borderId="8" xfId="0" applyFont="1" applyBorder="1" applyAlignment="1">
      <alignment horizontal="right"/>
    </xf>
    <xf numFmtId="164" fontId="7" fillId="0" borderId="8" xfId="1" applyNumberFormat="1" applyFont="1" applyBorder="1" applyAlignment="1">
      <alignment horizontal="right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right"/>
    </xf>
    <xf numFmtId="164" fontId="7" fillId="0" borderId="7" xfId="1" applyNumberFormat="1" applyFont="1" applyBorder="1" applyAlignment="1">
      <alignment horizontal="right"/>
    </xf>
    <xf numFmtId="0" fontId="0" fillId="0" borderId="8" xfId="0" applyBorder="1"/>
    <xf numFmtId="0" fontId="7" fillId="0" borderId="0" xfId="0" applyFont="1"/>
    <xf numFmtId="0" fontId="3" fillId="0" borderId="0" xfId="0" applyFont="1" applyAlignment="1">
      <alignment horizontal="right"/>
    </xf>
    <xf numFmtId="0" fontId="7" fillId="0" borderId="0" xfId="1" applyFont="1" applyBorder="1"/>
    <xf numFmtId="0" fontId="8" fillId="0" borderId="8" xfId="1" applyFont="1" applyBorder="1"/>
    <xf numFmtId="164" fontId="7" fillId="0" borderId="6" xfId="0" applyNumberFormat="1" applyFont="1" applyBorder="1" applyAlignment="1">
      <alignment horizontal="right"/>
    </xf>
    <xf numFmtId="0" fontId="7" fillId="0" borderId="9" xfId="1" applyFont="1" applyBorder="1" applyAlignment="1">
      <alignment horizontal="right"/>
    </xf>
    <xf numFmtId="0" fontId="7" fillId="0" borderId="8" xfId="1" applyFont="1" applyBorder="1" applyAlignment="1">
      <alignment horizontal="right"/>
    </xf>
    <xf numFmtId="0" fontId="7" fillId="0" borderId="7" xfId="1" applyFont="1" applyBorder="1"/>
    <xf numFmtId="0" fontId="5" fillId="0" borderId="10" xfId="0" applyFont="1" applyBorder="1"/>
    <xf numFmtId="0" fontId="7" fillId="0" borderId="11" xfId="1" applyFont="1" applyBorder="1"/>
    <xf numFmtId="0" fontId="7" fillId="0" borderId="11" xfId="1" applyFont="1" applyBorder="1" applyAlignment="1">
      <alignment horizontal="right"/>
    </xf>
    <xf numFmtId="0" fontId="7" fillId="0" borderId="12" xfId="1" applyFont="1" applyBorder="1" applyAlignment="1">
      <alignment horizontal="right"/>
    </xf>
    <xf numFmtId="164" fontId="7" fillId="0" borderId="11" xfId="1" applyNumberFormat="1" applyFont="1" applyBorder="1" applyAlignment="1">
      <alignment horizontal="right"/>
    </xf>
    <xf numFmtId="164" fontId="7" fillId="0" borderId="11" xfId="0" applyNumberFormat="1" applyFont="1" applyBorder="1" applyAlignment="1">
      <alignment horizontal="right"/>
    </xf>
    <xf numFmtId="0" fontId="7" fillId="0" borderId="6" xfId="1" applyFont="1" applyBorder="1"/>
    <xf numFmtId="0" fontId="7" fillId="0" borderId="0" xfId="1" applyFont="1" applyBorder="1" applyAlignment="1">
      <alignment horizontal="right"/>
    </xf>
    <xf numFmtId="0" fontId="5" fillId="0" borderId="0" xfId="0" applyFont="1" applyBorder="1"/>
    <xf numFmtId="0" fontId="11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0" fontId="7" fillId="0" borderId="9" xfId="0" applyFont="1" applyFill="1" applyBorder="1" applyAlignment="1">
      <alignment horizontal="right"/>
    </xf>
    <xf numFmtId="164" fontId="7" fillId="0" borderId="9" xfId="0" applyNumberFormat="1" applyFont="1" applyFill="1" applyBorder="1"/>
    <xf numFmtId="165" fontId="7" fillId="0" borderId="9" xfId="0" applyNumberFormat="1" applyFont="1" applyFill="1" applyBorder="1"/>
    <xf numFmtId="165" fontId="7" fillId="0" borderId="8" xfId="0" applyNumberFormat="1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164" fontId="7" fillId="0" borderId="6" xfId="0" applyNumberFormat="1" applyFont="1" applyFill="1" applyBorder="1"/>
    <xf numFmtId="165" fontId="7" fillId="0" borderId="6" xfId="0" applyNumberFormat="1" applyFont="1" applyFill="1" applyBorder="1"/>
    <xf numFmtId="165" fontId="7" fillId="0" borderId="6" xfId="0" applyNumberFormat="1" applyFont="1" applyFill="1" applyBorder="1" applyAlignment="1">
      <alignment horizontal="right"/>
    </xf>
    <xf numFmtId="0" fontId="3" fillId="0" borderId="8" xfId="0" applyFont="1" applyBorder="1"/>
    <xf numFmtId="0" fontId="5" fillId="0" borderId="8" xfId="0" applyFont="1" applyBorder="1"/>
    <xf numFmtId="0" fontId="5" fillId="0" borderId="9" xfId="0" applyFont="1" applyBorder="1" applyAlignment="1">
      <alignment horizontal="right"/>
    </xf>
    <xf numFmtId="165" fontId="5" fillId="0" borderId="8" xfId="0" applyNumberFormat="1" applyFont="1" applyBorder="1"/>
    <xf numFmtId="0" fontId="5" fillId="0" borderId="7" xfId="0" applyFont="1" applyBorder="1"/>
    <xf numFmtId="0" fontId="5" fillId="0" borderId="6" xfId="0" applyFont="1" applyBorder="1" applyAlignment="1">
      <alignment horizontal="right"/>
    </xf>
    <xf numFmtId="165" fontId="5" fillId="0" borderId="7" xfId="0" applyNumberFormat="1" applyFont="1" applyBorder="1"/>
    <xf numFmtId="0" fontId="7" fillId="0" borderId="2" xfId="0" applyFont="1" applyBorder="1" applyAlignment="1">
      <alignment horizontal="right"/>
    </xf>
    <xf numFmtId="164" fontId="7" fillId="0" borderId="9" xfId="0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5" fillId="0" borderId="9" xfId="0" applyFont="1" applyFill="1" applyBorder="1"/>
    <xf numFmtId="0" fontId="7" fillId="0" borderId="10" xfId="0" applyFont="1" applyFill="1" applyBorder="1" applyAlignment="1">
      <alignment horizontal="right"/>
    </xf>
    <xf numFmtId="0" fontId="7" fillId="0" borderId="2" xfId="0" applyFont="1" applyFill="1" applyBorder="1"/>
    <xf numFmtId="0" fontId="7" fillId="0" borderId="6" xfId="0" applyFont="1" applyFill="1" applyBorder="1"/>
    <xf numFmtId="0" fontId="7" fillId="0" borderId="8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164" fontId="7" fillId="0" borderId="8" xfId="0" applyNumberFormat="1" applyFont="1" applyFill="1" applyBorder="1" applyAlignment="1">
      <alignment horizontal="right"/>
    </xf>
    <xf numFmtId="165" fontId="7" fillId="0" borderId="7" xfId="0" applyNumberFormat="1" applyFont="1" applyFill="1" applyBorder="1" applyAlignment="1">
      <alignment horizontal="right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164" fontId="14" fillId="2" borderId="7" xfId="0" applyNumberFormat="1" applyFont="1" applyFill="1" applyBorder="1" applyAlignment="1">
      <alignment horizontal="right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11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14" fillId="2" borderId="16" xfId="0" applyNumberFormat="1" applyFont="1" applyFill="1" applyBorder="1" applyAlignment="1">
      <alignment vertical="center"/>
    </xf>
    <xf numFmtId="0" fontId="5" fillId="0" borderId="18" xfId="0" applyFont="1" applyBorder="1"/>
    <xf numFmtId="0" fontId="0" fillId="0" borderId="8" xfId="0" applyBorder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99"/>
  <sheetViews>
    <sheetView tabSelected="1" workbookViewId="0">
      <selection activeCell="B4" sqref="B4"/>
    </sheetView>
  </sheetViews>
  <sheetFormatPr defaultRowHeight="15"/>
  <cols>
    <col min="1" max="1" width="23.85546875" customWidth="1"/>
    <col min="5" max="6" width="9.85546875" bestFit="1" customWidth="1"/>
    <col min="7" max="7" width="9.28515625" bestFit="1" customWidth="1"/>
  </cols>
  <sheetData>
    <row r="2" spans="1:8" ht="15.75">
      <c r="A2" s="90" t="s">
        <v>22</v>
      </c>
      <c r="B2" s="90"/>
      <c r="C2" s="90"/>
      <c r="D2" s="90"/>
      <c r="E2" s="90"/>
      <c r="F2" s="90"/>
      <c r="G2" s="90"/>
    </row>
    <row r="3" spans="1:8">
      <c r="A3" s="2" t="s">
        <v>0</v>
      </c>
      <c r="B3" s="91" t="s">
        <v>102</v>
      </c>
      <c r="C3" s="91"/>
      <c r="D3" s="91"/>
      <c r="E3" s="91"/>
      <c r="F3" s="91"/>
      <c r="G3" s="91"/>
    </row>
    <row r="4" spans="1:8">
      <c r="A4" s="1"/>
      <c r="B4" s="3" t="s">
        <v>1</v>
      </c>
      <c r="C4" s="4"/>
      <c r="D4" s="4"/>
      <c r="E4" s="1"/>
      <c r="F4" s="1"/>
      <c r="G4" s="1"/>
    </row>
    <row r="5" spans="1:8">
      <c r="A5" s="92" t="s">
        <v>2</v>
      </c>
      <c r="B5" s="92"/>
      <c r="C5" s="92"/>
      <c r="D5" s="92"/>
      <c r="E5" s="92"/>
      <c r="F5" s="92"/>
      <c r="G5" s="92"/>
    </row>
    <row r="6" spans="1:8">
      <c r="A6" s="5"/>
      <c r="B6" s="5"/>
      <c r="C6" s="5"/>
      <c r="D6" s="5"/>
      <c r="E6" s="5"/>
      <c r="F6" s="5"/>
      <c r="G6" s="5"/>
    </row>
    <row r="7" spans="1:8">
      <c r="A7" s="85" t="s">
        <v>3</v>
      </c>
      <c r="B7" s="87" t="s">
        <v>4</v>
      </c>
      <c r="C7" s="88"/>
      <c r="D7" s="89"/>
      <c r="E7" s="6" t="s">
        <v>5</v>
      </c>
      <c r="F7" s="6" t="s">
        <v>6</v>
      </c>
      <c r="G7" s="6" t="s">
        <v>7</v>
      </c>
      <c r="H7" s="25"/>
    </row>
    <row r="8" spans="1:8">
      <c r="A8" s="86"/>
      <c r="B8" s="7" t="s">
        <v>8</v>
      </c>
      <c r="C8" s="8" t="s">
        <v>9</v>
      </c>
      <c r="D8" s="7" t="s">
        <v>10</v>
      </c>
      <c r="E8" s="7" t="s">
        <v>11</v>
      </c>
      <c r="F8" s="7" t="s">
        <v>11</v>
      </c>
      <c r="G8" s="7" t="s">
        <v>11</v>
      </c>
      <c r="H8" s="25"/>
    </row>
    <row r="9" spans="1:8">
      <c r="A9" s="12" t="s">
        <v>23</v>
      </c>
      <c r="B9" s="46"/>
      <c r="C9" s="46"/>
      <c r="D9" s="46"/>
      <c r="E9" s="47"/>
      <c r="F9" s="48"/>
      <c r="G9" s="49"/>
      <c r="H9" s="25"/>
    </row>
    <row r="10" spans="1:8">
      <c r="A10" s="10" t="s">
        <v>24</v>
      </c>
      <c r="B10" s="50"/>
      <c r="C10" s="50">
        <v>4111</v>
      </c>
      <c r="D10" s="50">
        <v>98008</v>
      </c>
      <c r="E10" s="51">
        <f>SUM(F12:F30)</f>
        <v>341.3</v>
      </c>
      <c r="F10" s="52"/>
      <c r="G10" s="53"/>
      <c r="H10" s="25"/>
    </row>
    <row r="11" spans="1:8">
      <c r="A11" s="12" t="s">
        <v>25</v>
      </c>
      <c r="B11" s="42"/>
      <c r="C11" s="13"/>
      <c r="D11" s="13"/>
      <c r="E11" s="13"/>
      <c r="F11" s="13"/>
      <c r="G11" s="9"/>
      <c r="H11" s="25"/>
    </row>
    <row r="12" spans="1:8">
      <c r="A12" s="10" t="s">
        <v>26</v>
      </c>
      <c r="B12" s="34">
        <v>6118</v>
      </c>
      <c r="C12" s="10">
        <v>5019</v>
      </c>
      <c r="D12" s="10">
        <v>98008</v>
      </c>
      <c r="E12" s="10"/>
      <c r="F12" s="19">
        <v>9</v>
      </c>
      <c r="G12" s="30"/>
      <c r="H12" s="25"/>
    </row>
    <row r="13" spans="1:8">
      <c r="A13" s="12" t="s">
        <v>25</v>
      </c>
      <c r="B13" s="42"/>
      <c r="C13" s="13"/>
      <c r="D13" s="13"/>
      <c r="E13" s="13"/>
      <c r="F13" s="13"/>
      <c r="G13" s="9"/>
      <c r="H13" s="25"/>
    </row>
    <row r="14" spans="1:8">
      <c r="A14" s="10" t="s">
        <v>27</v>
      </c>
      <c r="B14" s="34">
        <v>6118</v>
      </c>
      <c r="C14" s="10">
        <v>5021</v>
      </c>
      <c r="D14" s="10">
        <v>98008</v>
      </c>
      <c r="E14" s="10"/>
      <c r="F14" s="19">
        <v>258</v>
      </c>
      <c r="G14" s="30"/>
      <c r="H14" s="25"/>
    </row>
    <row r="15" spans="1:8">
      <c r="A15" s="12" t="s">
        <v>25</v>
      </c>
      <c r="B15" s="42"/>
      <c r="C15" s="13"/>
      <c r="D15" s="13"/>
      <c r="E15" s="13"/>
      <c r="F15" s="13"/>
      <c r="G15" s="9"/>
      <c r="H15" s="25"/>
    </row>
    <row r="16" spans="1:8">
      <c r="A16" s="10" t="s">
        <v>28</v>
      </c>
      <c r="B16" s="34">
        <v>6118</v>
      </c>
      <c r="C16" s="10">
        <v>5031</v>
      </c>
      <c r="D16" s="10">
        <v>98008</v>
      </c>
      <c r="E16" s="10"/>
      <c r="F16" s="19">
        <v>4</v>
      </c>
      <c r="G16" s="30"/>
      <c r="H16" s="25"/>
    </row>
    <row r="17" spans="1:8">
      <c r="A17" s="12" t="s">
        <v>25</v>
      </c>
      <c r="B17" s="42"/>
      <c r="C17" s="13"/>
      <c r="D17" s="13"/>
      <c r="E17" s="13"/>
      <c r="F17" s="13"/>
      <c r="G17" s="9"/>
      <c r="H17" s="25"/>
    </row>
    <row r="18" spans="1:8">
      <c r="A18" s="10" t="s">
        <v>29</v>
      </c>
      <c r="B18" s="34">
        <v>6118</v>
      </c>
      <c r="C18" s="10">
        <v>5032</v>
      </c>
      <c r="D18" s="10">
        <v>98008</v>
      </c>
      <c r="E18" s="10"/>
      <c r="F18" s="19">
        <v>1.5</v>
      </c>
      <c r="G18" s="30"/>
      <c r="H18" s="25"/>
    </row>
    <row r="19" spans="1:8">
      <c r="A19" s="12" t="s">
        <v>25</v>
      </c>
      <c r="B19" s="42"/>
      <c r="C19" s="13"/>
      <c r="D19" s="13"/>
      <c r="E19" s="13"/>
      <c r="F19" s="13"/>
      <c r="G19" s="9"/>
      <c r="H19" s="25"/>
    </row>
    <row r="20" spans="1:8">
      <c r="A20" s="10" t="s">
        <v>30</v>
      </c>
      <c r="B20" s="34">
        <v>6118</v>
      </c>
      <c r="C20" s="10">
        <v>5039</v>
      </c>
      <c r="D20" s="10">
        <v>98008</v>
      </c>
      <c r="E20" s="10"/>
      <c r="F20" s="19">
        <v>3.1</v>
      </c>
      <c r="G20" s="30"/>
      <c r="H20" s="25"/>
    </row>
    <row r="21" spans="1:8">
      <c r="A21" s="12" t="s">
        <v>25</v>
      </c>
      <c r="B21" s="42"/>
      <c r="C21" s="13"/>
      <c r="D21" s="13"/>
      <c r="E21" s="13"/>
      <c r="F21" s="13"/>
      <c r="G21" s="9"/>
      <c r="H21" s="25"/>
    </row>
    <row r="22" spans="1:8">
      <c r="A22" s="10" t="s">
        <v>31</v>
      </c>
      <c r="B22" s="34">
        <v>6118</v>
      </c>
      <c r="C22" s="10">
        <v>5139</v>
      </c>
      <c r="D22" s="10">
        <v>98008</v>
      </c>
      <c r="E22" s="10"/>
      <c r="F22" s="19">
        <v>13</v>
      </c>
      <c r="G22" s="30"/>
      <c r="H22" s="25"/>
    </row>
    <row r="23" spans="1:8">
      <c r="A23" s="12" t="s">
        <v>25</v>
      </c>
      <c r="B23" s="42"/>
      <c r="C23" s="13"/>
      <c r="D23" s="13"/>
      <c r="E23" s="13"/>
      <c r="F23" s="13"/>
      <c r="G23" s="9"/>
      <c r="H23" s="25"/>
    </row>
    <row r="24" spans="1:8">
      <c r="A24" s="10" t="s">
        <v>32</v>
      </c>
      <c r="B24" s="34">
        <v>6118</v>
      </c>
      <c r="C24" s="10">
        <v>5155</v>
      </c>
      <c r="D24" s="10">
        <v>98008</v>
      </c>
      <c r="E24" s="10"/>
      <c r="F24" s="19">
        <v>0.5</v>
      </c>
      <c r="G24" s="30"/>
      <c r="H24" s="25"/>
    </row>
    <row r="25" spans="1:8">
      <c r="A25" s="12" t="s">
        <v>25</v>
      </c>
      <c r="B25" s="42"/>
      <c r="C25" s="13"/>
      <c r="D25" s="13"/>
      <c r="E25" s="13"/>
      <c r="F25" s="13"/>
      <c r="G25" s="9"/>
      <c r="H25" s="25"/>
    </row>
    <row r="26" spans="1:8">
      <c r="A26" s="10" t="s">
        <v>33</v>
      </c>
      <c r="B26" s="34">
        <v>6118</v>
      </c>
      <c r="C26" s="10">
        <v>5164</v>
      </c>
      <c r="D26" s="10">
        <v>98008</v>
      </c>
      <c r="E26" s="10"/>
      <c r="F26" s="19">
        <v>24</v>
      </c>
      <c r="G26" s="30"/>
      <c r="H26" s="25"/>
    </row>
    <row r="27" spans="1:8">
      <c r="A27" s="12" t="s">
        <v>25</v>
      </c>
      <c r="B27" s="42"/>
      <c r="C27" s="13"/>
      <c r="D27" s="13"/>
      <c r="E27" s="13"/>
      <c r="F27" s="13"/>
      <c r="G27" s="9"/>
      <c r="H27" s="25"/>
    </row>
    <row r="28" spans="1:8">
      <c r="A28" s="10" t="s">
        <v>34</v>
      </c>
      <c r="B28" s="34">
        <v>6118</v>
      </c>
      <c r="C28" s="10">
        <v>5169</v>
      </c>
      <c r="D28" s="10">
        <v>98008</v>
      </c>
      <c r="E28" s="10"/>
      <c r="F28" s="19">
        <v>22.8</v>
      </c>
      <c r="G28" s="30"/>
    </row>
    <row r="29" spans="1:8">
      <c r="A29" s="12" t="s">
        <v>25</v>
      </c>
      <c r="B29" s="42"/>
      <c r="C29" s="13"/>
      <c r="D29" s="13"/>
      <c r="E29" s="13"/>
      <c r="F29" s="13"/>
      <c r="G29" s="9"/>
      <c r="H29" s="25"/>
    </row>
    <row r="30" spans="1:8">
      <c r="A30" s="10" t="s">
        <v>35</v>
      </c>
      <c r="B30" s="34">
        <v>6118</v>
      </c>
      <c r="C30" s="10">
        <v>5173</v>
      </c>
      <c r="D30" s="10">
        <v>98008</v>
      </c>
      <c r="E30" s="10"/>
      <c r="F30" s="19">
        <v>5.4</v>
      </c>
      <c r="G30" s="11"/>
      <c r="H30" s="25"/>
    </row>
    <row r="31" spans="1:8">
      <c r="A31" s="54" t="s">
        <v>36</v>
      </c>
      <c r="B31" s="55"/>
      <c r="C31" s="56"/>
      <c r="D31" s="55"/>
      <c r="E31" s="55"/>
      <c r="F31" s="57"/>
      <c r="G31" s="9"/>
      <c r="H31" s="25"/>
    </row>
    <row r="32" spans="1:8">
      <c r="A32" s="58" t="s">
        <v>37</v>
      </c>
      <c r="B32" s="58"/>
      <c r="C32" s="59">
        <v>4222</v>
      </c>
      <c r="D32" s="58"/>
      <c r="E32" s="60">
        <v>77.7</v>
      </c>
      <c r="F32" s="60"/>
      <c r="G32" s="11"/>
      <c r="H32" s="25"/>
    </row>
    <row r="33" spans="1:8">
      <c r="A33" s="18" t="s">
        <v>38</v>
      </c>
      <c r="B33" s="20"/>
      <c r="C33" s="15"/>
      <c r="D33" s="20"/>
      <c r="E33" s="9"/>
      <c r="F33" s="9"/>
      <c r="G33" s="21"/>
      <c r="H33" s="25"/>
    </row>
    <row r="34" spans="1:8">
      <c r="A34" s="22" t="s">
        <v>39</v>
      </c>
      <c r="B34" s="23">
        <v>6171</v>
      </c>
      <c r="C34" s="17">
        <v>6125</v>
      </c>
      <c r="D34" s="23" t="s">
        <v>1</v>
      </c>
      <c r="E34" s="11"/>
      <c r="F34" s="11">
        <v>77.7</v>
      </c>
      <c r="G34" s="24"/>
      <c r="H34" s="25"/>
    </row>
    <row r="35" spans="1:8">
      <c r="A35" s="18" t="s">
        <v>40</v>
      </c>
      <c r="B35" s="61"/>
      <c r="C35" s="15"/>
      <c r="D35" s="20" t="s">
        <v>41</v>
      </c>
      <c r="E35" s="9"/>
      <c r="F35" s="62"/>
      <c r="G35" s="9"/>
      <c r="H35" s="25"/>
    </row>
    <row r="36" spans="1:8">
      <c r="A36" s="22" t="s">
        <v>42</v>
      </c>
      <c r="B36" s="17"/>
      <c r="C36" s="17">
        <v>4116</v>
      </c>
      <c r="D36" s="23">
        <v>33063</v>
      </c>
      <c r="E36" s="11">
        <v>120.8</v>
      </c>
      <c r="F36" s="30"/>
      <c r="G36" s="11"/>
      <c r="H36" s="25"/>
    </row>
    <row r="37" spans="1:8">
      <c r="A37" s="18" t="s">
        <v>40</v>
      </c>
      <c r="B37" s="15"/>
      <c r="C37" s="15"/>
      <c r="D37" s="20" t="s">
        <v>43</v>
      </c>
      <c r="E37" s="9"/>
      <c r="F37" s="62"/>
      <c r="G37" s="9"/>
      <c r="H37" s="25"/>
    </row>
    <row r="38" spans="1:8">
      <c r="A38" s="22" t="s">
        <v>42</v>
      </c>
      <c r="B38" s="17"/>
      <c r="C38" s="17">
        <v>4116</v>
      </c>
      <c r="D38" s="23">
        <v>33063</v>
      </c>
      <c r="E38" s="11">
        <v>21.3</v>
      </c>
      <c r="F38" s="30"/>
      <c r="G38" s="11"/>
      <c r="H38" s="25"/>
    </row>
    <row r="39" spans="1:8">
      <c r="A39" s="14" t="s">
        <v>44</v>
      </c>
      <c r="B39" s="63"/>
      <c r="C39" s="46"/>
      <c r="D39" s="20" t="s">
        <v>41</v>
      </c>
      <c r="E39" s="64"/>
      <c r="F39" s="64"/>
      <c r="G39" s="9"/>
      <c r="H39" s="25"/>
    </row>
    <row r="40" spans="1:8">
      <c r="A40" s="16" t="s">
        <v>45</v>
      </c>
      <c r="B40" s="65">
        <v>3113</v>
      </c>
      <c r="C40" s="50">
        <v>5336</v>
      </c>
      <c r="D40" s="23">
        <v>33063</v>
      </c>
      <c r="E40" s="51"/>
      <c r="F40" s="51">
        <f>SUM(E36)</f>
        <v>120.8</v>
      </c>
      <c r="G40" s="11"/>
      <c r="H40" s="25"/>
    </row>
    <row r="41" spans="1:8">
      <c r="A41" s="14" t="s">
        <v>44</v>
      </c>
      <c r="B41" s="63"/>
      <c r="C41" s="46"/>
      <c r="D41" s="20" t="s">
        <v>43</v>
      </c>
      <c r="E41" s="66"/>
      <c r="F41" s="66"/>
      <c r="G41" s="21"/>
      <c r="H41" s="25"/>
    </row>
    <row r="42" spans="1:8">
      <c r="A42" s="16" t="s">
        <v>45</v>
      </c>
      <c r="B42" s="65">
        <v>3113</v>
      </c>
      <c r="C42" s="50">
        <v>5336</v>
      </c>
      <c r="D42" s="23">
        <v>33063</v>
      </c>
      <c r="E42" s="67"/>
      <c r="F42" s="51">
        <f>SUM(E38)</f>
        <v>21.3</v>
      </c>
      <c r="G42" s="24"/>
      <c r="H42" s="25"/>
    </row>
    <row r="43" spans="1:8">
      <c r="A43" s="18" t="s">
        <v>40</v>
      </c>
      <c r="B43" s="20"/>
      <c r="C43" s="15"/>
      <c r="D43" s="20" t="s">
        <v>41</v>
      </c>
      <c r="E43" s="9"/>
      <c r="F43" s="9"/>
      <c r="G43" s="9"/>
      <c r="H43" s="25"/>
    </row>
    <row r="44" spans="1:8">
      <c r="A44" s="22" t="s">
        <v>46</v>
      </c>
      <c r="B44" s="23"/>
      <c r="C44" s="17">
        <v>4116</v>
      </c>
      <c r="D44" s="23">
        <v>33063</v>
      </c>
      <c r="E44" s="11">
        <v>279.39999999999998</v>
      </c>
      <c r="F44" s="11"/>
      <c r="G44" s="11"/>
      <c r="H44" s="25"/>
    </row>
    <row r="45" spans="1:8">
      <c r="A45" s="18" t="s">
        <v>40</v>
      </c>
      <c r="B45" s="68"/>
      <c r="C45" s="46"/>
      <c r="D45" s="68" t="s">
        <v>43</v>
      </c>
      <c r="E45" s="9"/>
      <c r="F45" s="9"/>
      <c r="G45" s="9"/>
      <c r="H45" s="25"/>
    </row>
    <row r="46" spans="1:8">
      <c r="A46" s="22" t="s">
        <v>46</v>
      </c>
      <c r="B46" s="69"/>
      <c r="C46" s="50">
        <v>4116</v>
      </c>
      <c r="D46" s="69">
        <v>33063</v>
      </c>
      <c r="E46" s="11">
        <v>32.9</v>
      </c>
      <c r="F46" s="11"/>
      <c r="G46" s="11"/>
      <c r="H46" s="25"/>
    </row>
    <row r="47" spans="1:8">
      <c r="A47" s="18" t="s">
        <v>47</v>
      </c>
      <c r="B47" s="13"/>
      <c r="C47" s="13"/>
      <c r="D47" s="13"/>
      <c r="E47" s="13"/>
      <c r="F47" s="13"/>
      <c r="G47" s="9"/>
      <c r="H47" s="25"/>
    </row>
    <row r="48" spans="1:8">
      <c r="A48" s="10" t="s">
        <v>48</v>
      </c>
      <c r="B48" s="10">
        <v>3119</v>
      </c>
      <c r="C48" s="10">
        <v>5011</v>
      </c>
      <c r="D48" s="10">
        <v>33063</v>
      </c>
      <c r="E48" s="10"/>
      <c r="F48" s="19">
        <v>50</v>
      </c>
      <c r="G48" s="11"/>
      <c r="H48" s="25"/>
    </row>
    <row r="49" spans="1:8">
      <c r="A49" s="18" t="s">
        <v>47</v>
      </c>
      <c r="B49" s="46"/>
      <c r="C49" s="46"/>
      <c r="D49" s="46"/>
      <c r="E49" s="64"/>
      <c r="F49" s="64"/>
      <c r="G49" s="70"/>
      <c r="H49" s="25"/>
    </row>
    <row r="50" spans="1:8">
      <c r="A50" s="10" t="s">
        <v>49</v>
      </c>
      <c r="B50" s="50">
        <v>3119</v>
      </c>
      <c r="C50" s="50">
        <v>5021</v>
      </c>
      <c r="D50" s="50">
        <v>33063</v>
      </c>
      <c r="E50" s="51"/>
      <c r="F50" s="52">
        <v>71.3</v>
      </c>
      <c r="G50" s="71"/>
      <c r="H50" s="84" t="s">
        <v>16</v>
      </c>
    </row>
    <row r="51" spans="1:8">
      <c r="A51" s="18" t="s">
        <v>47</v>
      </c>
      <c r="B51" s="46"/>
      <c r="C51" s="46"/>
      <c r="D51" s="46"/>
      <c r="E51" s="47"/>
      <c r="F51" s="48"/>
      <c r="G51" s="49"/>
      <c r="H51" s="25"/>
    </row>
    <row r="52" spans="1:8">
      <c r="A52" s="10" t="s">
        <v>50</v>
      </c>
      <c r="B52" s="50">
        <v>3119</v>
      </c>
      <c r="C52" s="50">
        <v>5151</v>
      </c>
      <c r="D52" s="50">
        <v>33063</v>
      </c>
      <c r="E52" s="51"/>
      <c r="F52" s="52">
        <v>2</v>
      </c>
      <c r="G52" s="71"/>
      <c r="H52" s="25"/>
    </row>
    <row r="53" spans="1:8">
      <c r="A53" s="18" t="s">
        <v>47</v>
      </c>
      <c r="B53" s="46"/>
      <c r="C53" s="46"/>
      <c r="D53" s="46"/>
      <c r="E53" s="47"/>
      <c r="F53" s="48"/>
      <c r="G53" s="49"/>
      <c r="H53" s="25"/>
    </row>
    <row r="54" spans="1:8">
      <c r="A54" s="10" t="s">
        <v>51</v>
      </c>
      <c r="B54" s="50">
        <v>3119</v>
      </c>
      <c r="C54" s="50">
        <v>5153</v>
      </c>
      <c r="D54" s="50">
        <v>33063</v>
      </c>
      <c r="E54" s="51"/>
      <c r="F54" s="52">
        <v>13</v>
      </c>
      <c r="G54" s="71"/>
      <c r="H54" s="25"/>
    </row>
    <row r="55" spans="1:8">
      <c r="A55" s="18" t="s">
        <v>47</v>
      </c>
      <c r="B55" s="46"/>
      <c r="C55" s="46"/>
      <c r="D55" s="46"/>
      <c r="E55" s="47"/>
      <c r="F55" s="48"/>
      <c r="G55" s="49"/>
      <c r="H55" s="25"/>
    </row>
    <row r="56" spans="1:8">
      <c r="A56" s="10" t="s">
        <v>52</v>
      </c>
      <c r="B56" s="50">
        <v>3119</v>
      </c>
      <c r="C56" s="50">
        <v>5154</v>
      </c>
      <c r="D56" s="50">
        <v>33063</v>
      </c>
      <c r="E56" s="51"/>
      <c r="F56" s="52">
        <v>20</v>
      </c>
      <c r="G56" s="71"/>
      <c r="H56" s="25"/>
    </row>
    <row r="57" spans="1:8">
      <c r="A57" s="18" t="s">
        <v>47</v>
      </c>
      <c r="B57" s="46"/>
      <c r="C57" s="46"/>
      <c r="D57" s="46"/>
      <c r="E57" s="47"/>
      <c r="F57" s="48"/>
      <c r="G57" s="49"/>
      <c r="H57" s="25"/>
    </row>
    <row r="58" spans="1:8">
      <c r="A58" s="10" t="s">
        <v>53</v>
      </c>
      <c r="B58" s="50">
        <v>3119</v>
      </c>
      <c r="C58" s="50">
        <v>5167</v>
      </c>
      <c r="D58" s="50">
        <v>33063</v>
      </c>
      <c r="E58" s="51"/>
      <c r="F58" s="52">
        <v>26</v>
      </c>
      <c r="G58" s="71"/>
      <c r="H58" s="25"/>
    </row>
    <row r="59" spans="1:8">
      <c r="A59" s="18" t="s">
        <v>47</v>
      </c>
      <c r="B59" s="46"/>
      <c r="C59" s="46"/>
      <c r="D59" s="46"/>
      <c r="E59" s="47"/>
      <c r="F59" s="48"/>
      <c r="G59" s="49"/>
      <c r="H59" s="25"/>
    </row>
    <row r="60" spans="1:8">
      <c r="A60" s="10" t="s">
        <v>54</v>
      </c>
      <c r="B60" s="50">
        <v>3119</v>
      </c>
      <c r="C60" s="50">
        <v>5169</v>
      </c>
      <c r="D60" s="50">
        <v>33063</v>
      </c>
      <c r="E60" s="51"/>
      <c r="F60" s="52">
        <v>80</v>
      </c>
      <c r="G60" s="71"/>
      <c r="H60" s="25"/>
    </row>
    <row r="61" spans="1:8">
      <c r="A61" s="18" t="s">
        <v>47</v>
      </c>
      <c r="B61" s="46"/>
      <c r="C61" s="46"/>
      <c r="D61" s="46"/>
      <c r="E61" s="47"/>
      <c r="F61" s="48"/>
      <c r="G61" s="49"/>
      <c r="H61" s="25"/>
    </row>
    <row r="62" spans="1:8">
      <c r="A62" s="10" t="s">
        <v>55</v>
      </c>
      <c r="B62" s="50">
        <v>3119</v>
      </c>
      <c r="C62" s="50">
        <v>5173</v>
      </c>
      <c r="D62" s="50">
        <v>33063</v>
      </c>
      <c r="E62" s="51"/>
      <c r="F62" s="52">
        <v>50</v>
      </c>
      <c r="G62" s="71"/>
      <c r="H62" s="25"/>
    </row>
    <row r="63" spans="1:8">
      <c r="A63" s="18" t="s">
        <v>40</v>
      </c>
      <c r="B63" s="20"/>
      <c r="C63" s="15"/>
      <c r="D63" s="20" t="s">
        <v>56</v>
      </c>
      <c r="E63" s="9"/>
      <c r="F63" s="9"/>
      <c r="G63" s="9"/>
      <c r="H63" s="25"/>
    </row>
    <row r="64" spans="1:8">
      <c r="A64" s="22" t="s">
        <v>57</v>
      </c>
      <c r="B64" s="23"/>
      <c r="C64" s="17">
        <v>4116</v>
      </c>
      <c r="D64" s="23">
        <v>13013</v>
      </c>
      <c r="E64" s="11">
        <v>1077.8</v>
      </c>
      <c r="F64" s="11"/>
      <c r="G64" s="11"/>
      <c r="H64" s="25"/>
    </row>
    <row r="65" spans="1:8">
      <c r="A65" s="18" t="s">
        <v>40</v>
      </c>
      <c r="B65" s="68"/>
      <c r="C65" s="46"/>
      <c r="D65" s="68" t="s">
        <v>58</v>
      </c>
      <c r="E65" s="9"/>
      <c r="F65" s="9"/>
      <c r="G65" s="9"/>
      <c r="H65" s="25"/>
    </row>
    <row r="66" spans="1:8">
      <c r="A66" s="22" t="s">
        <v>57</v>
      </c>
      <c r="B66" s="69"/>
      <c r="C66" s="50">
        <v>4116</v>
      </c>
      <c r="D66" s="69">
        <v>13013</v>
      </c>
      <c r="E66" s="11">
        <v>126.8</v>
      </c>
      <c r="F66" s="11"/>
      <c r="G66" s="11"/>
      <c r="H66" s="25"/>
    </row>
    <row r="67" spans="1:8">
      <c r="A67" s="18" t="s">
        <v>59</v>
      </c>
      <c r="B67" s="13"/>
      <c r="C67" s="13"/>
      <c r="D67" s="13"/>
      <c r="E67" s="13"/>
      <c r="F67" s="13"/>
      <c r="G67" s="9"/>
      <c r="H67" s="25"/>
    </row>
    <row r="68" spans="1:8">
      <c r="A68" s="10" t="s">
        <v>60</v>
      </c>
      <c r="B68" s="10">
        <v>3639</v>
      </c>
      <c r="C68" s="10">
        <v>5011</v>
      </c>
      <c r="D68" s="10">
        <v>13013</v>
      </c>
      <c r="E68" s="10"/>
      <c r="F68" s="19">
        <v>889.6</v>
      </c>
      <c r="G68" s="11"/>
      <c r="H68" s="25"/>
    </row>
    <row r="69" spans="1:8">
      <c r="A69" s="18" t="s">
        <v>59</v>
      </c>
      <c r="B69" s="13"/>
      <c r="C69" s="13"/>
      <c r="D69" s="13"/>
      <c r="E69" s="13"/>
      <c r="F69" s="13"/>
      <c r="G69" s="9"/>
      <c r="H69" s="25"/>
    </row>
    <row r="70" spans="1:8">
      <c r="A70" s="10" t="s">
        <v>61</v>
      </c>
      <c r="B70" s="10">
        <v>3639</v>
      </c>
      <c r="C70" s="10">
        <v>5031</v>
      </c>
      <c r="D70" s="10">
        <v>13013</v>
      </c>
      <c r="E70" s="10"/>
      <c r="F70" s="19">
        <v>150</v>
      </c>
      <c r="G70" s="11"/>
      <c r="H70" s="25"/>
    </row>
    <row r="71" spans="1:8">
      <c r="A71" s="18" t="s">
        <v>59</v>
      </c>
      <c r="B71" s="13"/>
      <c r="C71" s="13"/>
      <c r="D71" s="13"/>
      <c r="E71" s="13"/>
      <c r="F71" s="13"/>
      <c r="G71" s="9"/>
      <c r="H71" s="25"/>
    </row>
    <row r="72" spans="1:8">
      <c r="A72" s="10" t="s">
        <v>62</v>
      </c>
      <c r="B72" s="10">
        <v>3639</v>
      </c>
      <c r="C72" s="10">
        <v>5032</v>
      </c>
      <c r="D72" s="10">
        <v>13013</v>
      </c>
      <c r="E72" s="10"/>
      <c r="F72" s="19">
        <v>80</v>
      </c>
      <c r="G72" s="11"/>
      <c r="H72" s="25"/>
    </row>
    <row r="73" spans="1:8">
      <c r="A73" s="18" t="s">
        <v>59</v>
      </c>
      <c r="B73" s="13"/>
      <c r="C73" s="13"/>
      <c r="D73" s="13"/>
      <c r="E73" s="13"/>
      <c r="F73" s="13"/>
      <c r="G73" s="9"/>
      <c r="H73" s="25"/>
    </row>
    <row r="74" spans="1:8">
      <c r="A74" s="10" t="s">
        <v>63</v>
      </c>
      <c r="B74" s="10">
        <v>3639</v>
      </c>
      <c r="C74" s="10">
        <v>5137</v>
      </c>
      <c r="D74" s="10">
        <v>13013</v>
      </c>
      <c r="E74" s="10"/>
      <c r="F74" s="19">
        <v>60</v>
      </c>
      <c r="G74" s="11"/>
      <c r="H74" s="25"/>
    </row>
    <row r="75" spans="1:8">
      <c r="A75" s="18" t="s">
        <v>59</v>
      </c>
      <c r="B75" s="13"/>
      <c r="C75" s="13"/>
      <c r="D75" s="13"/>
      <c r="E75" s="13"/>
      <c r="F75" s="13"/>
      <c r="G75" s="9"/>
      <c r="H75" s="25"/>
    </row>
    <row r="76" spans="1:8">
      <c r="A76" s="10" t="s">
        <v>64</v>
      </c>
      <c r="B76" s="10">
        <v>3639</v>
      </c>
      <c r="C76" s="10">
        <v>5139</v>
      </c>
      <c r="D76" s="10">
        <v>13013</v>
      </c>
      <c r="E76" s="10"/>
      <c r="F76" s="19">
        <v>5</v>
      </c>
      <c r="G76" s="11"/>
      <c r="H76" s="25"/>
    </row>
    <row r="77" spans="1:8">
      <c r="A77" s="18" t="s">
        <v>59</v>
      </c>
      <c r="B77" s="13"/>
      <c r="C77" s="13"/>
      <c r="D77" s="13"/>
      <c r="E77" s="13"/>
      <c r="F77" s="13"/>
      <c r="G77" s="9"/>
      <c r="H77" s="25"/>
    </row>
    <row r="78" spans="1:8">
      <c r="A78" s="10" t="s">
        <v>64</v>
      </c>
      <c r="B78" s="10">
        <v>3639</v>
      </c>
      <c r="C78" s="10">
        <v>5139</v>
      </c>
      <c r="D78" s="10">
        <v>13013</v>
      </c>
      <c r="E78" s="10"/>
      <c r="F78" s="19">
        <v>5</v>
      </c>
      <c r="G78" s="11"/>
      <c r="H78" s="25"/>
    </row>
    <row r="79" spans="1:8">
      <c r="A79" s="18" t="s">
        <v>59</v>
      </c>
      <c r="B79" s="46"/>
      <c r="C79" s="46"/>
      <c r="D79" s="13"/>
      <c r="E79" s="47"/>
      <c r="F79" s="48"/>
      <c r="G79" s="49"/>
      <c r="H79" s="25"/>
    </row>
    <row r="80" spans="1:8">
      <c r="A80" s="58" t="s">
        <v>65</v>
      </c>
      <c r="B80" s="50">
        <v>3639</v>
      </c>
      <c r="C80" s="50">
        <v>5172</v>
      </c>
      <c r="D80" s="10">
        <v>13013</v>
      </c>
      <c r="E80" s="51"/>
      <c r="F80" s="52">
        <v>15</v>
      </c>
      <c r="G80" s="71"/>
      <c r="H80" s="25"/>
    </row>
    <row r="81" spans="1:8">
      <c r="A81" s="18" t="s">
        <v>66</v>
      </c>
      <c r="B81" s="20"/>
      <c r="C81" s="15"/>
      <c r="D81" s="20"/>
      <c r="E81" s="9"/>
      <c r="F81" s="9"/>
      <c r="G81" s="21"/>
      <c r="H81" s="25"/>
    </row>
    <row r="82" spans="1:8">
      <c r="A82" s="22" t="s">
        <v>67</v>
      </c>
      <c r="B82" s="23"/>
      <c r="C82" s="17" t="s">
        <v>68</v>
      </c>
      <c r="D82" s="23"/>
      <c r="E82" s="11">
        <v>15.1</v>
      </c>
      <c r="F82" s="11"/>
      <c r="G82" s="24"/>
      <c r="H82" s="25"/>
    </row>
    <row r="83" spans="1:8">
      <c r="A83" s="18" t="s">
        <v>66</v>
      </c>
      <c r="B83" s="20"/>
      <c r="C83" s="15"/>
      <c r="D83" s="20"/>
      <c r="E83" s="9"/>
      <c r="F83" s="9"/>
      <c r="G83" s="9"/>
      <c r="H83" s="25"/>
    </row>
    <row r="84" spans="1:8">
      <c r="A84" s="22" t="s">
        <v>69</v>
      </c>
      <c r="B84" s="23"/>
      <c r="C84" s="17">
        <v>4121</v>
      </c>
      <c r="D84" s="23"/>
      <c r="E84" s="11">
        <v>296.7</v>
      </c>
      <c r="F84" s="11"/>
      <c r="G84" s="11"/>
      <c r="H84" s="25"/>
    </row>
    <row r="85" spans="1:8">
      <c r="A85" s="18" t="s">
        <v>70</v>
      </c>
      <c r="B85" s="20"/>
      <c r="C85" s="15"/>
      <c r="D85" s="20"/>
      <c r="E85" s="9"/>
      <c r="F85" s="9"/>
      <c r="G85" s="9"/>
      <c r="H85" s="25"/>
    </row>
    <row r="86" spans="1:8">
      <c r="A86" s="22" t="s">
        <v>71</v>
      </c>
      <c r="B86" s="23"/>
      <c r="C86" s="17">
        <v>8115</v>
      </c>
      <c r="D86" s="23"/>
      <c r="E86" s="11"/>
      <c r="F86" s="11"/>
      <c r="G86" s="11">
        <v>-311.8</v>
      </c>
      <c r="H86" s="25"/>
    </row>
    <row r="87" spans="1:8" ht="29.25" customHeight="1">
      <c r="A87" s="72" t="s">
        <v>12</v>
      </c>
      <c r="B87" s="73"/>
      <c r="C87" s="73"/>
      <c r="D87" s="74"/>
      <c r="E87" s="75">
        <f>SUM(E9:E86)</f>
        <v>2389.7999999999997</v>
      </c>
      <c r="F87" s="75">
        <f>SUM(F9:F86)</f>
        <v>2078</v>
      </c>
      <c r="G87" s="75">
        <f>SUM(G9:G86)</f>
        <v>-311.8</v>
      </c>
      <c r="H87" s="25"/>
    </row>
    <row r="99" spans="8:8">
      <c r="H99" s="45" t="s">
        <v>17</v>
      </c>
    </row>
  </sheetData>
  <mergeCells count="5">
    <mergeCell ref="A7:A8"/>
    <mergeCell ref="B7:D7"/>
    <mergeCell ref="A2:G2"/>
    <mergeCell ref="B3:G3"/>
    <mergeCell ref="A5:G5"/>
  </mergeCells>
  <pageMargins left="0.7" right="0.2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99"/>
  <sheetViews>
    <sheetView workbookViewId="0">
      <selection activeCell="I10" sqref="I10"/>
    </sheetView>
  </sheetViews>
  <sheetFormatPr defaultRowHeight="15"/>
  <cols>
    <col min="1" max="1" width="32.28515625" customWidth="1"/>
  </cols>
  <sheetData>
    <row r="2" spans="1:10" ht="15.75">
      <c r="A2" s="93" t="s">
        <v>22</v>
      </c>
      <c r="B2" s="94"/>
      <c r="C2" s="94"/>
      <c r="D2" s="94"/>
      <c r="E2" s="94"/>
      <c r="F2" s="95"/>
      <c r="G2" s="26"/>
      <c r="H2" s="26"/>
      <c r="I2" s="1"/>
      <c r="J2" s="1"/>
    </row>
    <row r="3" spans="1:10">
      <c r="A3" s="27" t="s">
        <v>13</v>
      </c>
      <c r="B3" s="91" t="s">
        <v>103</v>
      </c>
      <c r="C3" s="91"/>
      <c r="D3" s="91"/>
      <c r="E3" s="91"/>
      <c r="F3" s="91"/>
      <c r="G3" s="26"/>
      <c r="H3" s="26"/>
      <c r="I3" s="1"/>
      <c r="J3" s="1"/>
    </row>
    <row r="4" spans="1:10">
      <c r="A4" s="1"/>
      <c r="B4" s="3" t="s">
        <v>1</v>
      </c>
      <c r="C4" s="4"/>
      <c r="D4" s="1"/>
      <c r="E4" s="1"/>
      <c r="F4" s="1"/>
      <c r="G4" s="26"/>
      <c r="H4" s="26"/>
      <c r="I4" s="1"/>
      <c r="J4" s="1"/>
    </row>
    <row r="5" spans="1:10">
      <c r="A5" s="92" t="s">
        <v>14</v>
      </c>
      <c r="B5" s="92"/>
      <c r="C5" s="92"/>
      <c r="D5" s="92"/>
      <c r="E5" s="92"/>
      <c r="F5" s="92"/>
      <c r="G5" s="26"/>
      <c r="H5" s="26"/>
      <c r="I5" s="1"/>
      <c r="J5" s="1"/>
    </row>
    <row r="6" spans="1:10" ht="15.75" thickBot="1">
      <c r="A6" s="83"/>
      <c r="B6" s="83"/>
      <c r="C6" s="83"/>
      <c r="D6" s="83"/>
      <c r="E6" s="83"/>
      <c r="F6" s="83"/>
      <c r="G6" s="5"/>
      <c r="H6" s="5"/>
      <c r="I6" s="1"/>
      <c r="J6" s="1"/>
    </row>
    <row r="7" spans="1:10">
      <c r="A7" s="96" t="s">
        <v>3</v>
      </c>
      <c r="B7" s="98" t="s">
        <v>4</v>
      </c>
      <c r="C7" s="99"/>
      <c r="D7" s="33" t="s">
        <v>5</v>
      </c>
      <c r="E7" s="33" t="s">
        <v>6</v>
      </c>
      <c r="F7" s="40" t="s">
        <v>7</v>
      </c>
    </row>
    <row r="8" spans="1:10" ht="15.75" thickBot="1">
      <c r="A8" s="97"/>
      <c r="B8" s="76" t="s">
        <v>15</v>
      </c>
      <c r="C8" s="77" t="s">
        <v>9</v>
      </c>
      <c r="D8" s="76" t="s">
        <v>11</v>
      </c>
      <c r="E8" s="76" t="s">
        <v>11</v>
      </c>
      <c r="F8" s="77" t="s">
        <v>11</v>
      </c>
    </row>
    <row r="9" spans="1:10">
      <c r="A9" s="29" t="s">
        <v>72</v>
      </c>
      <c r="B9" s="20"/>
      <c r="C9" s="15"/>
      <c r="D9" s="9"/>
      <c r="E9" s="9"/>
      <c r="F9" s="9"/>
      <c r="G9" s="25"/>
    </row>
    <row r="10" spans="1:10">
      <c r="A10" s="22" t="s">
        <v>73</v>
      </c>
      <c r="B10" s="23">
        <v>2321</v>
      </c>
      <c r="C10" s="17">
        <v>6121</v>
      </c>
      <c r="D10" s="11"/>
      <c r="E10" s="11">
        <v>56</v>
      </c>
      <c r="F10" s="11"/>
      <c r="G10" s="25"/>
    </row>
    <row r="11" spans="1:10">
      <c r="A11" s="29" t="s">
        <v>72</v>
      </c>
      <c r="B11" s="20"/>
      <c r="C11" s="15"/>
      <c r="D11" s="9"/>
      <c r="E11" s="9"/>
      <c r="F11" s="9"/>
      <c r="G11" s="25"/>
    </row>
    <row r="12" spans="1:10">
      <c r="A12" s="22" t="s">
        <v>74</v>
      </c>
      <c r="B12" s="23">
        <v>2321</v>
      </c>
      <c r="C12" s="17">
        <v>6121</v>
      </c>
      <c r="D12" s="11"/>
      <c r="E12" s="11">
        <v>49</v>
      </c>
      <c r="F12" s="11"/>
      <c r="G12" s="25"/>
    </row>
    <row r="13" spans="1:10">
      <c r="A13" s="29" t="s">
        <v>72</v>
      </c>
      <c r="B13" s="20"/>
      <c r="C13" s="31"/>
      <c r="D13" s="21"/>
      <c r="E13" s="21"/>
      <c r="F13" s="21"/>
      <c r="G13" s="25"/>
    </row>
    <row r="14" spans="1:10" ht="15.75" thickBot="1">
      <c r="A14" s="78" t="s">
        <v>75</v>
      </c>
      <c r="B14" s="79">
        <v>2321</v>
      </c>
      <c r="C14" s="37">
        <v>5166</v>
      </c>
      <c r="D14" s="38"/>
      <c r="E14" s="38">
        <v>-105</v>
      </c>
      <c r="F14" s="38"/>
      <c r="G14" s="25"/>
    </row>
    <row r="15" spans="1:10">
      <c r="A15" s="29" t="s">
        <v>72</v>
      </c>
      <c r="B15" s="20"/>
      <c r="C15" s="15"/>
      <c r="D15" s="9"/>
      <c r="E15" s="9"/>
      <c r="F15" s="9"/>
      <c r="G15" s="25"/>
    </row>
    <row r="16" spans="1:10">
      <c r="A16" s="22" t="s">
        <v>76</v>
      </c>
      <c r="B16" s="23">
        <v>2310</v>
      </c>
      <c r="C16" s="17">
        <v>6121</v>
      </c>
      <c r="D16" s="11"/>
      <c r="E16" s="11">
        <v>50</v>
      </c>
      <c r="F16" s="11"/>
      <c r="G16" s="25"/>
    </row>
    <row r="17" spans="1:7">
      <c r="A17" s="29" t="s">
        <v>72</v>
      </c>
      <c r="B17" s="20"/>
      <c r="C17" s="15"/>
      <c r="D17" s="9"/>
      <c r="E17" s="9"/>
      <c r="F17" s="9"/>
      <c r="G17" s="25"/>
    </row>
    <row r="18" spans="1:7">
      <c r="A18" s="22" t="s">
        <v>77</v>
      </c>
      <c r="B18" s="23">
        <v>2310</v>
      </c>
      <c r="C18" s="17">
        <v>6121</v>
      </c>
      <c r="D18" s="11"/>
      <c r="E18" s="11">
        <v>12</v>
      </c>
      <c r="F18" s="11"/>
      <c r="G18" s="25"/>
    </row>
    <row r="19" spans="1:7">
      <c r="A19" s="29" t="s">
        <v>72</v>
      </c>
      <c r="B19" s="20"/>
      <c r="C19" s="31"/>
      <c r="D19" s="21"/>
      <c r="E19" s="21"/>
      <c r="F19" s="21"/>
      <c r="G19" s="25"/>
    </row>
    <row r="20" spans="1:7" ht="15.75" thickBot="1">
      <c r="A20" s="78" t="s">
        <v>78</v>
      </c>
      <c r="B20" s="79">
        <v>2310</v>
      </c>
      <c r="C20" s="37">
        <v>5166</v>
      </c>
      <c r="D20" s="38"/>
      <c r="E20" s="38">
        <v>-62</v>
      </c>
      <c r="F20" s="38"/>
      <c r="G20" s="25"/>
    </row>
    <row r="21" spans="1:7">
      <c r="A21" s="29" t="s">
        <v>79</v>
      </c>
      <c r="B21" s="20"/>
      <c r="C21" s="15"/>
      <c r="D21" s="9"/>
      <c r="E21" s="9"/>
      <c r="F21" s="9"/>
      <c r="G21" s="25"/>
    </row>
    <row r="22" spans="1:7">
      <c r="A22" s="22" t="s">
        <v>80</v>
      </c>
      <c r="B22" s="23">
        <v>2212</v>
      </c>
      <c r="C22" s="17">
        <v>6121</v>
      </c>
      <c r="D22" s="11"/>
      <c r="E22" s="11">
        <v>110</v>
      </c>
      <c r="F22" s="11"/>
      <c r="G22" s="25"/>
    </row>
    <row r="23" spans="1:7">
      <c r="A23" s="29" t="s">
        <v>81</v>
      </c>
      <c r="B23" s="32"/>
      <c r="C23" s="31"/>
      <c r="D23" s="9"/>
      <c r="E23" s="9"/>
      <c r="F23" s="9"/>
      <c r="G23" s="25"/>
    </row>
    <row r="24" spans="1:7" ht="15.75" thickBot="1">
      <c r="A24" s="35" t="s">
        <v>82</v>
      </c>
      <c r="B24" s="36">
        <v>3612</v>
      </c>
      <c r="C24" s="37">
        <v>2212</v>
      </c>
      <c r="D24" s="39">
        <v>110</v>
      </c>
      <c r="E24" s="39" t="s">
        <v>1</v>
      </c>
      <c r="F24" s="39"/>
      <c r="G24" s="25"/>
    </row>
    <row r="25" spans="1:7">
      <c r="A25" s="29" t="s">
        <v>59</v>
      </c>
      <c r="B25" s="20"/>
      <c r="C25" s="15"/>
      <c r="D25" s="9"/>
      <c r="E25" s="9"/>
      <c r="F25" s="9"/>
      <c r="G25" s="25"/>
    </row>
    <row r="26" spans="1:7">
      <c r="A26" s="22" t="s">
        <v>83</v>
      </c>
      <c r="B26" s="23">
        <v>3613</v>
      </c>
      <c r="C26" s="17">
        <v>5171</v>
      </c>
      <c r="D26" s="11"/>
      <c r="E26" s="11">
        <v>50</v>
      </c>
      <c r="F26" s="11"/>
      <c r="G26" s="25"/>
    </row>
    <row r="27" spans="1:7">
      <c r="A27" s="29" t="s">
        <v>81</v>
      </c>
      <c r="B27" s="20"/>
      <c r="C27" s="15"/>
      <c r="D27" s="9"/>
      <c r="E27" s="9"/>
      <c r="F27" s="9"/>
      <c r="G27" s="25"/>
    </row>
    <row r="28" spans="1:7" ht="15.75" thickBot="1">
      <c r="A28" s="78" t="s">
        <v>84</v>
      </c>
      <c r="B28" s="79">
        <v>3639</v>
      </c>
      <c r="C28" s="80">
        <v>2324</v>
      </c>
      <c r="D28" s="39">
        <v>50</v>
      </c>
      <c r="E28" s="39"/>
      <c r="F28" s="39"/>
      <c r="G28" s="25"/>
    </row>
    <row r="29" spans="1:7">
      <c r="A29" s="29" t="s">
        <v>59</v>
      </c>
      <c r="B29" s="20"/>
      <c r="C29" s="15"/>
      <c r="D29" s="9"/>
      <c r="E29" s="9"/>
      <c r="F29" s="9"/>
      <c r="G29" s="25"/>
    </row>
    <row r="30" spans="1:7">
      <c r="A30" s="22" t="s">
        <v>85</v>
      </c>
      <c r="B30" s="23">
        <v>3613</v>
      </c>
      <c r="C30" s="17">
        <v>5171</v>
      </c>
      <c r="D30" s="11"/>
      <c r="E30" s="11">
        <v>250</v>
      </c>
      <c r="F30" s="11"/>
      <c r="G30" s="25"/>
    </row>
    <row r="31" spans="1:7">
      <c r="A31" s="29" t="s">
        <v>81</v>
      </c>
      <c r="B31" s="20"/>
      <c r="C31" s="15"/>
      <c r="D31" s="9"/>
      <c r="E31" s="21"/>
      <c r="F31" s="9"/>
      <c r="G31" s="25"/>
    </row>
    <row r="32" spans="1:7">
      <c r="A32" s="22" t="s">
        <v>84</v>
      </c>
      <c r="B32" s="23">
        <v>3639</v>
      </c>
      <c r="C32" s="17">
        <v>2324</v>
      </c>
      <c r="D32" s="11">
        <v>50</v>
      </c>
      <c r="E32" s="24"/>
      <c r="F32" s="11"/>
      <c r="G32" s="25"/>
    </row>
    <row r="33" spans="1:7">
      <c r="A33" s="29" t="s">
        <v>81</v>
      </c>
      <c r="B33" s="32"/>
      <c r="C33" s="31"/>
      <c r="D33" s="21"/>
      <c r="E33" s="21"/>
      <c r="F33" s="21"/>
      <c r="G33" s="25"/>
    </row>
    <row r="34" spans="1:7">
      <c r="A34" s="33" t="s">
        <v>86</v>
      </c>
      <c r="B34" s="7">
        <v>6402</v>
      </c>
      <c r="C34" s="8">
        <v>2229</v>
      </c>
      <c r="D34" s="24">
        <v>10</v>
      </c>
      <c r="E34" s="24"/>
      <c r="F34" s="24"/>
      <c r="G34" s="25"/>
    </row>
    <row r="35" spans="1:7">
      <c r="A35" s="29" t="s">
        <v>81</v>
      </c>
      <c r="B35" s="32"/>
      <c r="C35" s="31"/>
      <c r="D35" s="21"/>
      <c r="E35" s="21"/>
      <c r="F35" s="21"/>
      <c r="G35" s="25"/>
    </row>
    <row r="36" spans="1:7" ht="15.75" thickBot="1">
      <c r="A36" s="78" t="s">
        <v>84</v>
      </c>
      <c r="B36" s="36">
        <v>6171</v>
      </c>
      <c r="C36" s="37">
        <v>2324</v>
      </c>
      <c r="D36" s="38">
        <v>190</v>
      </c>
      <c r="E36" s="38"/>
      <c r="F36" s="38"/>
      <c r="G36" s="25"/>
    </row>
    <row r="37" spans="1:7">
      <c r="A37" s="29" t="s">
        <v>59</v>
      </c>
      <c r="B37" s="20"/>
      <c r="C37" s="15"/>
      <c r="D37" s="9"/>
      <c r="E37" s="9"/>
      <c r="F37" s="9"/>
      <c r="G37" s="25"/>
    </row>
    <row r="38" spans="1:7">
      <c r="A38" s="22" t="s">
        <v>87</v>
      </c>
      <c r="B38" s="23">
        <v>3613</v>
      </c>
      <c r="C38" s="17">
        <v>6121</v>
      </c>
      <c r="D38" s="11"/>
      <c r="E38" s="11">
        <v>400</v>
      </c>
      <c r="F38" s="11"/>
      <c r="G38" s="25"/>
    </row>
    <row r="39" spans="1:7">
      <c r="A39" s="29" t="s">
        <v>59</v>
      </c>
      <c r="B39" s="20"/>
      <c r="C39" s="15"/>
      <c r="D39" s="9"/>
      <c r="E39" s="9"/>
      <c r="F39" s="9"/>
      <c r="G39" s="25"/>
    </row>
    <row r="40" spans="1:7">
      <c r="A40" s="34" t="s">
        <v>88</v>
      </c>
      <c r="B40" s="23">
        <v>3639</v>
      </c>
      <c r="C40" s="23">
        <v>5171</v>
      </c>
      <c r="D40" s="11"/>
      <c r="E40" s="11">
        <v>45</v>
      </c>
      <c r="F40" s="11"/>
      <c r="G40" s="25"/>
    </row>
    <row r="41" spans="1:7">
      <c r="A41" s="29" t="s">
        <v>59</v>
      </c>
      <c r="B41" s="20"/>
      <c r="C41" s="15"/>
      <c r="D41" s="9"/>
      <c r="E41" s="9"/>
      <c r="F41" s="9"/>
      <c r="G41" s="25"/>
    </row>
    <row r="42" spans="1:7">
      <c r="A42" s="22" t="s">
        <v>89</v>
      </c>
      <c r="B42" s="23">
        <v>3631</v>
      </c>
      <c r="C42" s="17">
        <v>5171</v>
      </c>
      <c r="D42" s="11"/>
      <c r="E42" s="11">
        <v>120</v>
      </c>
      <c r="F42" s="11"/>
      <c r="G42" s="25"/>
    </row>
    <row r="43" spans="1:7">
      <c r="A43" s="29" t="s">
        <v>59</v>
      </c>
      <c r="B43" s="32"/>
      <c r="C43" s="31"/>
      <c r="D43" s="21"/>
      <c r="E43" s="21"/>
      <c r="F43" s="21"/>
      <c r="G43" s="25"/>
    </row>
    <row r="44" spans="1:7">
      <c r="A44" s="33" t="s">
        <v>90</v>
      </c>
      <c r="B44" s="7">
        <v>3632</v>
      </c>
      <c r="C44" s="8">
        <v>5171</v>
      </c>
      <c r="D44" s="24"/>
      <c r="E44" s="24">
        <v>60</v>
      </c>
      <c r="F44" s="24"/>
      <c r="G44" s="25"/>
    </row>
    <row r="45" spans="1:7">
      <c r="A45" s="29" t="s">
        <v>59</v>
      </c>
      <c r="B45" s="32"/>
      <c r="C45" s="31"/>
      <c r="D45" s="21"/>
      <c r="E45" s="21"/>
      <c r="F45" s="21"/>
      <c r="G45" s="25"/>
    </row>
    <row r="46" spans="1:7">
      <c r="A46" s="33" t="s">
        <v>91</v>
      </c>
      <c r="B46" s="7">
        <v>3613</v>
      </c>
      <c r="C46" s="8">
        <v>6121</v>
      </c>
      <c r="D46" s="24"/>
      <c r="E46" s="24">
        <v>-265</v>
      </c>
      <c r="F46" s="24"/>
      <c r="G46" s="25"/>
    </row>
    <row r="47" spans="1:7">
      <c r="A47" s="29" t="s">
        <v>81</v>
      </c>
      <c r="B47" s="32"/>
      <c r="C47" s="31"/>
      <c r="D47" s="21"/>
      <c r="E47" s="21"/>
      <c r="F47" s="21"/>
      <c r="G47" s="25"/>
    </row>
    <row r="48" spans="1:7" ht="15.75" thickBot="1">
      <c r="A48" s="78" t="s">
        <v>84</v>
      </c>
      <c r="B48" s="36">
        <v>6171</v>
      </c>
      <c r="C48" s="37">
        <v>2324</v>
      </c>
      <c r="D48" s="38">
        <v>360</v>
      </c>
      <c r="E48" s="38"/>
      <c r="F48" s="38"/>
      <c r="G48" s="25"/>
    </row>
    <row r="49" spans="1:7">
      <c r="A49" s="29" t="s">
        <v>92</v>
      </c>
      <c r="B49" s="20"/>
      <c r="C49" s="15"/>
      <c r="D49" s="9"/>
      <c r="E49" s="9"/>
      <c r="F49" s="9"/>
      <c r="G49" s="25"/>
    </row>
    <row r="50" spans="1:7">
      <c r="A50" s="22" t="s">
        <v>93</v>
      </c>
      <c r="B50" s="23">
        <v>3745</v>
      </c>
      <c r="C50" s="17">
        <v>6121</v>
      </c>
      <c r="D50" s="11"/>
      <c r="E50" s="11">
        <v>12000</v>
      </c>
      <c r="F50" s="11"/>
      <c r="G50" s="84" t="s">
        <v>16</v>
      </c>
    </row>
    <row r="51" spans="1:7">
      <c r="A51" s="29" t="s">
        <v>94</v>
      </c>
      <c r="B51" s="20"/>
      <c r="C51" s="15"/>
      <c r="D51" s="9"/>
      <c r="E51" s="9"/>
      <c r="F51" s="9"/>
      <c r="G51" s="25"/>
    </row>
    <row r="52" spans="1:7">
      <c r="A52" s="22" t="s">
        <v>95</v>
      </c>
      <c r="B52" s="23">
        <v>3113</v>
      </c>
      <c r="C52" s="17">
        <v>6351</v>
      </c>
      <c r="D52" s="11"/>
      <c r="E52" s="11">
        <v>-5700</v>
      </c>
      <c r="F52" s="11"/>
      <c r="G52" s="25"/>
    </row>
    <row r="53" spans="1:7">
      <c r="A53" s="29" t="s">
        <v>81</v>
      </c>
      <c r="B53" s="32"/>
      <c r="C53" s="31"/>
      <c r="D53" s="21"/>
      <c r="E53" s="21"/>
      <c r="F53" s="21"/>
      <c r="G53" s="25"/>
    </row>
    <row r="54" spans="1:7">
      <c r="A54" s="33" t="s">
        <v>96</v>
      </c>
      <c r="B54" s="7">
        <v>6399</v>
      </c>
      <c r="C54" s="8">
        <v>2142</v>
      </c>
      <c r="D54" s="24">
        <v>400</v>
      </c>
      <c r="E54" s="24"/>
      <c r="F54" s="24"/>
      <c r="G54" s="25"/>
    </row>
    <row r="55" spans="1:7">
      <c r="A55" s="18" t="s">
        <v>70</v>
      </c>
      <c r="B55" s="20"/>
      <c r="C55" s="15"/>
      <c r="D55" s="9"/>
      <c r="E55" s="9"/>
      <c r="F55" s="9"/>
      <c r="G55" s="25"/>
    </row>
    <row r="56" spans="1:7" ht="15.75" thickBot="1">
      <c r="A56" s="35" t="s">
        <v>97</v>
      </c>
      <c r="B56" s="36"/>
      <c r="C56" s="37">
        <v>8115</v>
      </c>
      <c r="D56" s="38"/>
      <c r="E56" s="38"/>
      <c r="F56" s="38">
        <v>5900</v>
      </c>
      <c r="G56" s="25"/>
    </row>
    <row r="57" spans="1:7">
      <c r="A57" s="29" t="s">
        <v>98</v>
      </c>
      <c r="B57" s="20"/>
      <c r="C57" s="15"/>
      <c r="D57" s="9"/>
      <c r="E57" s="9"/>
      <c r="F57" s="9"/>
      <c r="G57" s="25"/>
    </row>
    <row r="58" spans="1:7">
      <c r="A58" s="22" t="s">
        <v>99</v>
      </c>
      <c r="B58" s="23"/>
      <c r="C58" s="17">
        <v>1122</v>
      </c>
      <c r="D58" s="11">
        <v>-873.7</v>
      </c>
      <c r="E58" s="11"/>
      <c r="F58" s="11"/>
      <c r="G58" s="25"/>
    </row>
    <row r="59" spans="1:7">
      <c r="A59" s="29" t="s">
        <v>100</v>
      </c>
      <c r="B59" s="32"/>
      <c r="C59" s="31"/>
      <c r="D59" s="9"/>
      <c r="E59" s="9"/>
      <c r="F59" s="9"/>
      <c r="G59" s="25"/>
    </row>
    <row r="60" spans="1:7" ht="15.75" thickBot="1">
      <c r="A60" s="35" t="s">
        <v>101</v>
      </c>
      <c r="B60" s="36">
        <v>6399</v>
      </c>
      <c r="C60" s="37">
        <v>5365</v>
      </c>
      <c r="D60" s="39"/>
      <c r="E60" s="39">
        <f>SUM(D58)</f>
        <v>-873.7</v>
      </c>
      <c r="F60" s="39"/>
      <c r="G60" s="25"/>
    </row>
    <row r="61" spans="1:7" ht="30.75" customHeight="1" thickBot="1">
      <c r="A61" s="100" t="s">
        <v>12</v>
      </c>
      <c r="B61" s="101"/>
      <c r="C61" s="102"/>
      <c r="D61" s="82">
        <f>SUM(D9:D60)</f>
        <v>296.29999999999995</v>
      </c>
      <c r="E61" s="82">
        <f>SUM(E9:E60)</f>
        <v>6196.3</v>
      </c>
      <c r="F61" s="82">
        <f>SUM(F9:F60)</f>
        <v>5900</v>
      </c>
      <c r="G61" s="25"/>
    </row>
    <row r="62" spans="1:7">
      <c r="A62" s="28"/>
      <c r="B62" s="41"/>
      <c r="C62" s="41"/>
      <c r="D62" s="81"/>
      <c r="E62" s="81"/>
      <c r="F62" s="81"/>
    </row>
    <row r="99" spans="7:7">
      <c r="G99" s="45" t="s">
        <v>17</v>
      </c>
    </row>
  </sheetData>
  <mergeCells count="6">
    <mergeCell ref="A61:C61"/>
    <mergeCell ref="B3:F3"/>
    <mergeCell ref="A2:F2"/>
    <mergeCell ref="A5:F5"/>
    <mergeCell ref="A7:A8"/>
    <mergeCell ref="B7:C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7:A23"/>
  <sheetViews>
    <sheetView topLeftCell="A4" workbookViewId="0">
      <selection activeCell="C34" sqref="C34"/>
    </sheetView>
  </sheetViews>
  <sheetFormatPr defaultRowHeight="15"/>
  <sheetData>
    <row r="7" spans="1:1" ht="18.75">
      <c r="A7" s="44" t="s">
        <v>21</v>
      </c>
    </row>
    <row r="8" spans="1:1" ht="18.75">
      <c r="A8" s="44" t="s">
        <v>20</v>
      </c>
    </row>
    <row r="9" spans="1:1" ht="18.75">
      <c r="A9" s="44" t="s">
        <v>18</v>
      </c>
    </row>
    <row r="10" spans="1:1" ht="18.75">
      <c r="A10" s="44" t="s">
        <v>19</v>
      </c>
    </row>
    <row r="11" spans="1:1" ht="18.75">
      <c r="A11" s="43"/>
    </row>
    <row r="12" spans="1:1" ht="18.75">
      <c r="A12" s="43"/>
    </row>
    <row r="13" spans="1:1" ht="18.75">
      <c r="A13" s="43"/>
    </row>
    <row r="14" spans="1:1" ht="18.75">
      <c r="A14" s="43"/>
    </row>
    <row r="15" spans="1:1" ht="18.75">
      <c r="A15" s="43"/>
    </row>
    <row r="16" spans="1:1" ht="18.75">
      <c r="A16" s="43"/>
    </row>
    <row r="17" spans="1:1" ht="18.75">
      <c r="A17" s="43"/>
    </row>
    <row r="18" spans="1:1" ht="18.75">
      <c r="A18" s="43"/>
    </row>
    <row r="19" spans="1:1" ht="18.75">
      <c r="A19" s="43"/>
    </row>
    <row r="20" spans="1:1" ht="18.75">
      <c r="A20" s="43"/>
    </row>
    <row r="21" spans="1:1" ht="18.75">
      <c r="A21" s="43"/>
    </row>
    <row r="22" spans="1:1" ht="18.75">
      <c r="A22" s="43"/>
    </row>
    <row r="23" spans="1:1" ht="18.75">
      <c r="A23" s="43"/>
    </row>
  </sheetData>
  <pageMargins left="0.7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 1</vt:lpstr>
      <vt:lpstr>RO 2</vt:lpstr>
      <vt:lpstr>Info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2018-04-27T04:55:17Z</dcterms:modified>
</cp:coreProperties>
</file>